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7E2A5A49-1277-47BC-96FF-5064B2D75B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Sheet1!$D$10:$S$35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  <c r="F11" i="1"/>
  <c r="E11" i="1" s="1"/>
  <c r="E12" i="1" s="1"/>
  <c r="F12" i="1"/>
  <c r="G12" i="1"/>
  <c r="F13" i="1"/>
  <c r="F14" i="1" s="1"/>
  <c r="G14" i="1"/>
  <c r="F15" i="1"/>
  <c r="F16" i="1" s="1"/>
  <c r="G16" i="1"/>
  <c r="F17" i="1"/>
  <c r="E17" i="1" s="1"/>
  <c r="E18" i="1" s="1"/>
  <c r="G18" i="1"/>
  <c r="F19" i="1"/>
  <c r="E19" i="1" s="1"/>
  <c r="E20" i="1" s="1"/>
  <c r="G20" i="1"/>
  <c r="F21" i="1"/>
  <c r="E21" i="1" s="1"/>
  <c r="E22" i="1" s="1"/>
  <c r="G22" i="1"/>
  <c r="F23" i="1"/>
  <c r="E23" i="1" s="1"/>
  <c r="E24" i="1" s="1"/>
  <c r="G24" i="1"/>
  <c r="F25" i="1"/>
  <c r="F26" i="1" s="1"/>
  <c r="G26" i="1"/>
  <c r="F27" i="1"/>
  <c r="F28" i="1" s="1"/>
  <c r="G28" i="1"/>
  <c r="F29" i="1"/>
  <c r="E29" i="1" s="1"/>
  <c r="E30" i="1" s="1"/>
  <c r="G30" i="1"/>
  <c r="F31" i="1"/>
  <c r="E31" i="1" s="1"/>
  <c r="E32" i="1" s="1"/>
  <c r="G32" i="1"/>
  <c r="F33" i="1"/>
  <c r="E33" i="1" s="1"/>
  <c r="E34" i="1" s="1"/>
  <c r="G34" i="1"/>
  <c r="H15" i="1"/>
  <c r="H16" i="1" s="1"/>
  <c r="H17" i="1"/>
  <c r="H18" i="1" s="1"/>
  <c r="H19" i="1"/>
  <c r="H20" i="1" s="1"/>
  <c r="H21" i="1"/>
  <c r="I21" i="1" s="1"/>
  <c r="J21" i="1" s="1"/>
  <c r="H23" i="1"/>
  <c r="H24" i="1" s="1"/>
  <c r="H25" i="1"/>
  <c r="H26" i="1" s="1"/>
  <c r="H27" i="1"/>
  <c r="H28" i="1" s="1"/>
  <c r="H29" i="1"/>
  <c r="H30" i="1" s="1"/>
  <c r="H31" i="1"/>
  <c r="H32" i="1" s="1"/>
  <c r="H33" i="1"/>
  <c r="H34" i="1" s="1"/>
  <c r="H13" i="1"/>
  <c r="I13" i="1" s="1"/>
  <c r="J13" i="1" s="1"/>
  <c r="K13" i="1" s="1"/>
  <c r="L13" i="1" s="1"/>
  <c r="L14" i="1" s="1"/>
  <c r="F34" i="1" l="1"/>
  <c r="G35" i="1"/>
  <c r="F24" i="1"/>
  <c r="F22" i="1"/>
  <c r="E15" i="1"/>
  <c r="E16" i="1" s="1"/>
  <c r="E27" i="1"/>
  <c r="E28" i="1" s="1"/>
  <c r="M13" i="1"/>
  <c r="N13" i="1" s="1"/>
  <c r="O13" i="1" s="1"/>
  <c r="P13" i="1" s="1"/>
  <c r="Q13" i="1" s="1"/>
  <c r="R13" i="1" s="1"/>
  <c r="F30" i="1"/>
  <c r="F18" i="1"/>
  <c r="F32" i="1"/>
  <c r="E25" i="1"/>
  <c r="E26" i="1" s="1"/>
  <c r="F20" i="1"/>
  <c r="E13" i="1"/>
  <c r="E14" i="1" s="1"/>
  <c r="I31" i="1"/>
  <c r="I32" i="1" s="1"/>
  <c r="I19" i="1"/>
  <c r="J19" i="1" s="1"/>
  <c r="J20" i="1" s="1"/>
  <c r="I29" i="1"/>
  <c r="I30" i="1" s="1"/>
  <c r="I27" i="1"/>
  <c r="J27" i="1" s="1"/>
  <c r="J28" i="1" s="1"/>
  <c r="H22" i="1"/>
  <c r="I33" i="1"/>
  <c r="J31" i="1"/>
  <c r="I25" i="1"/>
  <c r="I23" i="1"/>
  <c r="J22" i="1"/>
  <c r="K21" i="1"/>
  <c r="I22" i="1"/>
  <c r="I17" i="1"/>
  <c r="I15" i="1"/>
  <c r="K14" i="1"/>
  <c r="J14" i="1"/>
  <c r="I14" i="1"/>
  <c r="H14" i="1"/>
  <c r="H12" i="1"/>
  <c r="S13" i="1" l="1"/>
  <c r="S14" i="1" s="1"/>
  <c r="R14" i="1"/>
  <c r="I20" i="1"/>
  <c r="K19" i="1"/>
  <c r="K20" i="1" s="1"/>
  <c r="H35" i="1"/>
  <c r="M14" i="1"/>
  <c r="K27" i="1"/>
  <c r="K28" i="1" s="1"/>
  <c r="J29" i="1"/>
  <c r="J30" i="1" s="1"/>
  <c r="I28" i="1"/>
  <c r="I34" i="1"/>
  <c r="J33" i="1"/>
  <c r="K31" i="1"/>
  <c r="J32" i="1"/>
  <c r="K29" i="1"/>
  <c r="J25" i="1"/>
  <c r="I26" i="1"/>
  <c r="I24" i="1"/>
  <c r="J23" i="1"/>
  <c r="K22" i="1"/>
  <c r="L21" i="1"/>
  <c r="I18" i="1"/>
  <c r="J17" i="1"/>
  <c r="I16" i="1"/>
  <c r="J15" i="1"/>
  <c r="I11" i="1"/>
  <c r="I12" i="1" s="1"/>
  <c r="L19" i="1" l="1"/>
  <c r="L20" i="1" s="1"/>
  <c r="N14" i="1"/>
  <c r="I35" i="1"/>
  <c r="L22" i="1"/>
  <c r="M21" i="1"/>
  <c r="N21" i="1" s="1"/>
  <c r="L27" i="1"/>
  <c r="K33" i="1"/>
  <c r="J34" i="1"/>
  <c r="K32" i="1"/>
  <c r="L31" i="1"/>
  <c r="L29" i="1"/>
  <c r="K30" i="1"/>
  <c r="K25" i="1"/>
  <c r="J26" i="1"/>
  <c r="J24" i="1"/>
  <c r="K23" i="1"/>
  <c r="K17" i="1"/>
  <c r="J18" i="1"/>
  <c r="K15" i="1"/>
  <c r="J16" i="1"/>
  <c r="J11" i="1"/>
  <c r="J12" i="1" s="1"/>
  <c r="M19" i="1" l="1"/>
  <c r="N19" i="1" s="1"/>
  <c r="O19" i="1" s="1"/>
  <c r="P19" i="1" s="1"/>
  <c r="Q19" i="1" s="1"/>
  <c r="R19" i="1" s="1"/>
  <c r="N22" i="1"/>
  <c r="O21" i="1"/>
  <c r="J35" i="1"/>
  <c r="L28" i="1"/>
  <c r="M27" i="1"/>
  <c r="N27" i="1" s="1"/>
  <c r="O27" i="1" s="1"/>
  <c r="P27" i="1" s="1"/>
  <c r="Q27" i="1" s="1"/>
  <c r="R27" i="1" s="1"/>
  <c r="O14" i="1"/>
  <c r="L30" i="1"/>
  <c r="M29" i="1"/>
  <c r="N29" i="1" s="1"/>
  <c r="O29" i="1" s="1"/>
  <c r="P29" i="1" s="1"/>
  <c r="Q29" i="1" s="1"/>
  <c r="R29" i="1" s="1"/>
  <c r="M22" i="1"/>
  <c r="L32" i="1"/>
  <c r="M31" i="1"/>
  <c r="N31" i="1" s="1"/>
  <c r="O31" i="1" s="1"/>
  <c r="P31" i="1" s="1"/>
  <c r="Q31" i="1" s="1"/>
  <c r="R31" i="1" s="1"/>
  <c r="K34" i="1"/>
  <c r="L33" i="1"/>
  <c r="L25" i="1"/>
  <c r="K26" i="1"/>
  <c r="K24" i="1"/>
  <c r="L23" i="1"/>
  <c r="K18" i="1"/>
  <c r="L17" i="1"/>
  <c r="K16" i="1"/>
  <c r="L15" i="1"/>
  <c r="K11" i="1"/>
  <c r="K12" i="1" s="1"/>
  <c r="S27" i="1" l="1"/>
  <c r="S28" i="1" s="1"/>
  <c r="R28" i="1"/>
  <c r="S19" i="1"/>
  <c r="S20" i="1" s="1"/>
  <c r="R20" i="1"/>
  <c r="S29" i="1"/>
  <c r="S30" i="1" s="1"/>
  <c r="R30" i="1"/>
  <c r="S31" i="1"/>
  <c r="S32" i="1" s="1"/>
  <c r="R32" i="1"/>
  <c r="M20" i="1"/>
  <c r="O22" i="1"/>
  <c r="P21" i="1"/>
  <c r="L18" i="1"/>
  <c r="M17" i="1"/>
  <c r="N17" i="1" s="1"/>
  <c r="O17" i="1" s="1"/>
  <c r="P17" i="1" s="1"/>
  <c r="Q17" i="1" s="1"/>
  <c r="R17" i="1" s="1"/>
  <c r="L34" i="1"/>
  <c r="M33" i="1"/>
  <c r="N33" i="1" s="1"/>
  <c r="O33" i="1" s="1"/>
  <c r="P33" i="1" s="1"/>
  <c r="Q33" i="1" s="1"/>
  <c r="R33" i="1" s="1"/>
  <c r="M30" i="1"/>
  <c r="N20" i="1"/>
  <c r="L24" i="1"/>
  <c r="M23" i="1"/>
  <c r="N23" i="1" s="1"/>
  <c r="O23" i="1" s="1"/>
  <c r="P23" i="1" s="1"/>
  <c r="Q23" i="1" s="1"/>
  <c r="R23" i="1" s="1"/>
  <c r="M32" i="1"/>
  <c r="P14" i="1"/>
  <c r="Q14" i="1"/>
  <c r="K35" i="1"/>
  <c r="L16" i="1"/>
  <c r="M15" i="1"/>
  <c r="N15" i="1" s="1"/>
  <c r="O15" i="1" s="1"/>
  <c r="P15" i="1" s="1"/>
  <c r="Q15" i="1" s="1"/>
  <c r="R15" i="1" s="1"/>
  <c r="M28" i="1"/>
  <c r="L26" i="1"/>
  <c r="M25" i="1"/>
  <c r="N25" i="1" s="1"/>
  <c r="O25" i="1" s="1"/>
  <c r="P25" i="1" s="1"/>
  <c r="Q25" i="1" s="1"/>
  <c r="R25" i="1" s="1"/>
  <c r="L11" i="1"/>
  <c r="P22" i="1" l="1"/>
  <c r="Q21" i="1"/>
  <c r="S25" i="1"/>
  <c r="S26" i="1" s="1"/>
  <c r="R26" i="1"/>
  <c r="S33" i="1"/>
  <c r="S34" i="1" s="1"/>
  <c r="R34" i="1"/>
  <c r="R16" i="1"/>
  <c r="S15" i="1"/>
  <c r="S16" i="1" s="1"/>
  <c r="S23" i="1"/>
  <c r="S24" i="1" s="1"/>
  <c r="R24" i="1"/>
  <c r="S17" i="1"/>
  <c r="S18" i="1" s="1"/>
  <c r="R18" i="1"/>
  <c r="N28" i="1"/>
  <c r="O20" i="1"/>
  <c r="M18" i="1"/>
  <c r="L12" i="1"/>
  <c r="L35" i="1" s="1"/>
  <c r="M11" i="1"/>
  <c r="N11" i="1" s="1"/>
  <c r="O11" i="1" s="1"/>
  <c r="P11" i="1" s="1"/>
  <c r="Q11" i="1" s="1"/>
  <c r="R11" i="1" s="1"/>
  <c r="N32" i="1"/>
  <c r="N30" i="1"/>
  <c r="M26" i="1"/>
  <c r="M16" i="1"/>
  <c r="M24" i="1"/>
  <c r="M34" i="1"/>
  <c r="Q22" i="1" l="1"/>
  <c r="R21" i="1"/>
  <c r="S11" i="1"/>
  <c r="S12" i="1" s="1"/>
  <c r="R12" i="1"/>
  <c r="P12" i="1"/>
  <c r="N24" i="1"/>
  <c r="O28" i="1"/>
  <c r="N16" i="1"/>
  <c r="N18" i="1"/>
  <c r="N34" i="1"/>
  <c r="N26" i="1"/>
  <c r="M12" i="1"/>
  <c r="M35" i="1" s="1"/>
  <c r="P20" i="1"/>
  <c r="Q20" i="1"/>
  <c r="O30" i="1"/>
  <c r="O32" i="1"/>
  <c r="R22" i="1" l="1"/>
  <c r="R35" i="1" s="1"/>
  <c r="S21" i="1"/>
  <c r="S22" i="1" s="1"/>
  <c r="S35" i="1" s="1"/>
  <c r="N12" i="1"/>
  <c r="N35" i="1" s="1"/>
  <c r="O26" i="1"/>
  <c r="P32" i="1"/>
  <c r="Q32" i="1"/>
  <c r="O34" i="1"/>
  <c r="P28" i="1"/>
  <c r="Q28" i="1"/>
  <c r="O18" i="1"/>
  <c r="O24" i="1"/>
  <c r="P30" i="1"/>
  <c r="Q30" i="1"/>
  <c r="O16" i="1"/>
  <c r="P24" i="1" l="1"/>
  <c r="Q24" i="1"/>
  <c r="P34" i="1"/>
  <c r="Q34" i="1"/>
  <c r="O12" i="1"/>
  <c r="O35" i="1" s="1"/>
  <c r="P16" i="1"/>
  <c r="Q16" i="1"/>
  <c r="P18" i="1"/>
  <c r="Q18" i="1"/>
  <c r="P26" i="1"/>
  <c r="Q26" i="1"/>
  <c r="P35" i="1" l="1"/>
  <c r="Q12" i="1"/>
  <c r="Q35" i="1" s="1"/>
</calcChain>
</file>

<file path=xl/sharedStrings.xml><?xml version="1.0" encoding="utf-8"?>
<sst xmlns="http://schemas.openxmlformats.org/spreadsheetml/2006/main" count="30" uniqueCount="28">
  <si>
    <t>106-1</t>
    <phoneticPr fontId="2" type="noConversion"/>
  </si>
  <si>
    <t>구분</t>
    <phoneticPr fontId="2" type="noConversion"/>
  </si>
  <si>
    <t>1차</t>
    <phoneticPr fontId="2" type="noConversion"/>
  </si>
  <si>
    <t>2차</t>
    <phoneticPr fontId="2" type="noConversion"/>
  </si>
  <si>
    <t>3차</t>
    <phoneticPr fontId="2" type="noConversion"/>
  </si>
  <si>
    <t>합계</t>
    <phoneticPr fontId="2" type="noConversion"/>
  </si>
  <si>
    <t>101호</t>
    <phoneticPr fontId="2" type="noConversion"/>
  </si>
  <si>
    <t>102호</t>
    <phoneticPr fontId="2" type="noConversion"/>
  </si>
  <si>
    <t>103호</t>
    <phoneticPr fontId="2" type="noConversion"/>
  </si>
  <si>
    <t>104호</t>
    <phoneticPr fontId="2" type="noConversion"/>
  </si>
  <si>
    <t>106호</t>
    <phoneticPr fontId="2" type="noConversion"/>
  </si>
  <si>
    <t>106-1호</t>
    <phoneticPr fontId="2" type="noConversion"/>
  </si>
  <si>
    <t>107호</t>
    <phoneticPr fontId="2" type="noConversion"/>
  </si>
  <si>
    <t>108호</t>
    <phoneticPr fontId="2" type="noConversion"/>
  </si>
  <si>
    <t>109호</t>
    <phoneticPr fontId="2" type="noConversion"/>
  </si>
  <si>
    <t>110호</t>
    <phoneticPr fontId="2" type="noConversion"/>
  </si>
  <si>
    <t>111호</t>
    <phoneticPr fontId="2" type="noConversion"/>
  </si>
  <si>
    <t>113호</t>
    <phoneticPr fontId="2" type="noConversion"/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</si>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</sst>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_-;\-* #,##0_-;_-* &quot;-&quot;??_-;_-@_-"/>
    <numFmt numFmtId="177" formatCode="0_);[Red]\(0\)"/>
  </numFmts>
  <fonts count="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/>
    <xf numFmtId="41" fontId="0" fillId="0" borderId="0" xfId="1" applyFont="1" applyAlignment="1"/>
    <xf numFmtId="41" fontId="0" fillId="0" borderId="1" xfId="1" applyFont="1" applyBorder="1" applyAlignment="1"/>
    <xf numFmtId="41" fontId="0" fillId="2" borderId="1" xfId="1" applyFont="1" applyFill="1" applyBorder="1" applyAlignment="1"/>
    <xf numFmtId="176" fontId="0" fillId="0" borderId="1" xfId="1" applyNumberFormat="1" applyFont="1" applyBorder="1" applyAlignment="1"/>
    <xf numFmtId="177" fontId="0" fillId="0" borderId="1" xfId="1" applyNumberFormat="1" applyFont="1" applyBorder="1" applyAlignment="1">
      <alignment horizontal="center" vertical="center"/>
    </xf>
    <xf numFmtId="177" fontId="0" fillId="0" borderId="0" xfId="1" applyNumberFormat="1" applyFont="1" applyAlignment="1">
      <alignment horizontal="center" vertical="center"/>
    </xf>
    <xf numFmtId="177" fontId="0" fillId="3" borderId="1" xfId="1" applyNumberFormat="1" applyFont="1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177" fontId="0" fillId="4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S35"/>
  <sheetViews>
    <sheetView tabSelected="1" view="pageBreakPreview" topLeftCell="B1" zoomScaleNormal="115" zoomScaleSheetLayoutView="100" workbookViewId="0">
      <selection activeCell="Q4" sqref="Q4"/>
    </sheetView>
  </sheetViews>
  <sheetFormatPr defaultRowHeight="16.5" x14ac:dyDescent="0.3"/>
  <cols>
    <col min="1" max="3" width="9" style="1"/>
    <col min="4" max="4" width="9" style="6"/>
    <col min="5" max="6" width="15.625" style="1" hidden="1" customWidth="1"/>
    <col min="7" max="7" width="15.625" style="1" customWidth="1"/>
    <col min="8" max="12" width="15.625" style="1" bestFit="1" customWidth="1"/>
    <col min="13" max="13" width="14.625" style="1" bestFit="1" customWidth="1"/>
    <col min="14" max="17" width="14.625" bestFit="1" customWidth="1"/>
    <col min="18" max="18" width="14.125" customWidth="1"/>
    <col min="19" max="19" width="14.375" hidden="1" customWidth="1"/>
  </cols>
  <sheetData>
    <row r="10" spans="4:19" x14ac:dyDescent="0.3">
      <c r="D10" s="7" t="s">
        <v>1</v>
      </c>
      <c r="E10" s="8" t="s">
        <v>2</v>
      </c>
      <c r="F10" s="8" t="s">
        <v>3</v>
      </c>
      <c r="G10" s="8" t="s">
        <v>2</v>
      </c>
      <c r="H10" s="8" t="s">
        <v>3</v>
      </c>
      <c r="I10" s="8" t="s">
        <v>4</v>
      </c>
      <c r="J10" s="8" t="s">
        <v>18</v>
      </c>
      <c r="K10" s="8" t="s">
        <v>19</v>
      </c>
      <c r="L10" s="8" t="s">
        <v>20</v>
      </c>
      <c r="M10" s="8" t="s">
        <v>21</v>
      </c>
      <c r="N10" s="8" t="s">
        <v>22</v>
      </c>
      <c r="O10" s="8" t="s">
        <v>23</v>
      </c>
      <c r="P10" s="8" t="s">
        <v>24</v>
      </c>
      <c r="Q10" s="8" t="s">
        <v>25</v>
      </c>
      <c r="R10" s="8" t="s">
        <v>26</v>
      </c>
      <c r="S10" s="8" t="s">
        <v>27</v>
      </c>
    </row>
    <row r="11" spans="4:19" hidden="1" x14ac:dyDescent="0.3">
      <c r="D11" s="5">
        <v>101</v>
      </c>
      <c r="E11" s="4">
        <f>F11*10/9</f>
        <v>1138271604.9382715</v>
      </c>
      <c r="F11" s="2">
        <f>G11*10/9</f>
        <v>1024444444.4444444</v>
      </c>
      <c r="G11" s="3">
        <v>922000000</v>
      </c>
      <c r="H11" s="2">
        <f>G11*90%</f>
        <v>829800000</v>
      </c>
      <c r="I11" s="2">
        <f t="shared" ref="I11:M11" si="0">H11*90%</f>
        <v>746820000</v>
      </c>
      <c r="J11" s="2">
        <f t="shared" si="0"/>
        <v>672138000</v>
      </c>
      <c r="K11" s="2">
        <f t="shared" si="0"/>
        <v>604924200</v>
      </c>
      <c r="L11" s="2">
        <f t="shared" si="0"/>
        <v>544431780</v>
      </c>
      <c r="M11" s="2">
        <f t="shared" si="0"/>
        <v>489988602</v>
      </c>
      <c r="N11" s="2">
        <f>M11*90%</f>
        <v>440989741.80000001</v>
      </c>
      <c r="O11" s="2">
        <f>N11*90%</f>
        <v>396890767.62</v>
      </c>
      <c r="P11" s="2">
        <f>O11*90%</f>
        <v>357201690.85800004</v>
      </c>
      <c r="Q11" s="2">
        <f>P11*90%</f>
        <v>321481521.77220005</v>
      </c>
      <c r="R11" s="2">
        <f>Q11*90%</f>
        <v>289333369.59498006</v>
      </c>
      <c r="S11" s="2">
        <f>R11*90%</f>
        <v>260400032.63548207</v>
      </c>
    </row>
    <row r="12" spans="4:19" x14ac:dyDescent="0.3">
      <c r="D12" s="9" t="s">
        <v>6</v>
      </c>
      <c r="E12" s="4">
        <f>ROUNDUP(E11,-5)</f>
        <v>1138300000</v>
      </c>
      <c r="F12" s="4">
        <f t="shared" ref="F12:L12" si="1">ROUNDUP(F11,-5)</f>
        <v>1024500000</v>
      </c>
      <c r="G12" s="4">
        <f t="shared" si="1"/>
        <v>922000000</v>
      </c>
      <c r="H12" s="4">
        <f t="shared" si="1"/>
        <v>829800000</v>
      </c>
      <c r="I12" s="4">
        <f t="shared" si="1"/>
        <v>746900000</v>
      </c>
      <c r="J12" s="4">
        <f t="shared" si="1"/>
        <v>672200000</v>
      </c>
      <c r="K12" s="4">
        <f t="shared" si="1"/>
        <v>605000000</v>
      </c>
      <c r="L12" s="4">
        <f t="shared" si="1"/>
        <v>544500000</v>
      </c>
      <c r="M12" s="4">
        <f t="shared" ref="M12:R12" si="2">ROUNDUP(M11,-5)</f>
        <v>490000000</v>
      </c>
      <c r="N12" s="4">
        <f t="shared" si="2"/>
        <v>441000000</v>
      </c>
      <c r="O12" s="4">
        <f t="shared" si="2"/>
        <v>396900000</v>
      </c>
      <c r="P12" s="4">
        <f>ROUNDUP(P11,-5)</f>
        <v>357300000</v>
      </c>
      <c r="Q12" s="4">
        <f t="shared" si="2"/>
        <v>321500000</v>
      </c>
      <c r="R12" s="4">
        <f t="shared" si="2"/>
        <v>289400000</v>
      </c>
      <c r="S12" s="4">
        <f>ROUNDUP(S11,-5)</f>
        <v>260500000</v>
      </c>
    </row>
    <row r="13" spans="4:19" hidden="1" x14ac:dyDescent="0.3">
      <c r="D13" s="9">
        <v>102</v>
      </c>
      <c r="E13" s="4">
        <f>F13*10/9</f>
        <v>1186419753.0864198</v>
      </c>
      <c r="F13" s="4">
        <f>G13*10/9</f>
        <v>1067777777.7777778</v>
      </c>
      <c r="G13" s="3">
        <v>961000000</v>
      </c>
      <c r="H13" s="2">
        <f>G13*90%</f>
        <v>864900000</v>
      </c>
      <c r="I13" s="2">
        <f t="shared" ref="I13:M13" si="3">H13*90%</f>
        <v>778410000</v>
      </c>
      <c r="J13" s="2">
        <f t="shared" si="3"/>
        <v>700569000</v>
      </c>
      <c r="K13" s="2">
        <f t="shared" si="3"/>
        <v>630512100</v>
      </c>
      <c r="L13" s="2">
        <f t="shared" si="3"/>
        <v>567460890</v>
      </c>
      <c r="M13" s="2">
        <f t="shared" si="3"/>
        <v>510714801</v>
      </c>
      <c r="N13" s="2">
        <f>M13*90%</f>
        <v>459643320.90000004</v>
      </c>
      <c r="O13" s="2">
        <f t="shared" ref="O13" si="4">N13*90%</f>
        <v>413678988.81000006</v>
      </c>
      <c r="P13" s="2">
        <f t="shared" ref="P13" si="5">O13*90%</f>
        <v>372311089.92900008</v>
      </c>
      <c r="Q13" s="2">
        <f t="shared" ref="Q13" si="6">P13*90%</f>
        <v>335079980.93610007</v>
      </c>
      <c r="R13" s="2">
        <f>Q13*90%</f>
        <v>301571982.84249008</v>
      </c>
      <c r="S13" s="2">
        <f t="shared" ref="S13" si="7">R13*90%</f>
        <v>271414784.55824107</v>
      </c>
    </row>
    <row r="14" spans="4:19" x14ac:dyDescent="0.3">
      <c r="D14" s="9" t="s">
        <v>7</v>
      </c>
      <c r="E14" s="4">
        <f>ROUNDUP(E13,-5)</f>
        <v>1186500000</v>
      </c>
      <c r="F14" s="4">
        <f t="shared" ref="F14:L14" si="8">ROUNDUP(F13,-5)</f>
        <v>1067800000</v>
      </c>
      <c r="G14" s="4">
        <f t="shared" si="8"/>
        <v>961000000</v>
      </c>
      <c r="H14" s="4">
        <f t="shared" si="8"/>
        <v>864900000</v>
      </c>
      <c r="I14" s="4">
        <f t="shared" si="8"/>
        <v>778500000</v>
      </c>
      <c r="J14" s="4">
        <f t="shared" si="8"/>
        <v>700600000</v>
      </c>
      <c r="K14" s="4">
        <f t="shared" si="8"/>
        <v>630600000</v>
      </c>
      <c r="L14" s="4">
        <f t="shared" si="8"/>
        <v>567500000</v>
      </c>
      <c r="M14" s="4">
        <f t="shared" ref="M14:S14" si="9">ROUNDUP(M13,-5)</f>
        <v>510800000</v>
      </c>
      <c r="N14" s="4">
        <f t="shared" si="9"/>
        <v>459700000</v>
      </c>
      <c r="O14" s="4">
        <f t="shared" si="9"/>
        <v>413700000</v>
      </c>
      <c r="P14" s="4">
        <f t="shared" si="9"/>
        <v>372400000</v>
      </c>
      <c r="Q14" s="4">
        <f t="shared" si="9"/>
        <v>335100000</v>
      </c>
      <c r="R14" s="4">
        <f t="shared" si="9"/>
        <v>301600000</v>
      </c>
      <c r="S14" s="4">
        <f t="shared" si="9"/>
        <v>271500000</v>
      </c>
    </row>
    <row r="15" spans="4:19" hidden="1" x14ac:dyDescent="0.3">
      <c r="D15" s="9">
        <v>103</v>
      </c>
      <c r="E15" s="4">
        <f t="shared" ref="E15:F33" si="10">F15*10/9</f>
        <v>2004938271.604938</v>
      </c>
      <c r="F15" s="2">
        <f t="shared" si="10"/>
        <v>1804444444.4444444</v>
      </c>
      <c r="G15" s="3">
        <v>1624000000</v>
      </c>
      <c r="H15" s="2">
        <f>G15*90%</f>
        <v>1461600000</v>
      </c>
      <c r="I15" s="2">
        <f t="shared" ref="I15:M33" si="11">H15*90%</f>
        <v>1315440000</v>
      </c>
      <c r="J15" s="2">
        <f t="shared" si="11"/>
        <v>1183896000</v>
      </c>
      <c r="K15" s="2">
        <f t="shared" si="11"/>
        <v>1065506400</v>
      </c>
      <c r="L15" s="2">
        <f t="shared" si="11"/>
        <v>958955760</v>
      </c>
      <c r="M15" s="2">
        <f t="shared" si="11"/>
        <v>863060184</v>
      </c>
      <c r="N15" s="2">
        <f t="shared" ref="N15" si="12">M15*90%</f>
        <v>776754165.60000002</v>
      </c>
      <c r="O15" s="2">
        <f t="shared" ref="O15" si="13">N15*90%</f>
        <v>699078749.04000008</v>
      </c>
      <c r="P15" s="2">
        <f t="shared" ref="P15" si="14">O15*90%</f>
        <v>629170874.13600004</v>
      </c>
      <c r="Q15" s="2">
        <f t="shared" ref="Q15" si="15">P15*90%</f>
        <v>566253786.72240007</v>
      </c>
      <c r="R15" s="2">
        <f t="shared" ref="R15" si="16">Q15*90%</f>
        <v>509628408.05016005</v>
      </c>
      <c r="S15" s="2">
        <f t="shared" ref="S15" si="17">R15*90%</f>
        <v>458665567.24514407</v>
      </c>
    </row>
    <row r="16" spans="4:19" x14ac:dyDescent="0.3">
      <c r="D16" s="9" t="s">
        <v>8</v>
      </c>
      <c r="E16" s="4">
        <f>ROUNDUP(E15,-5)</f>
        <v>2005000000</v>
      </c>
      <c r="F16" s="4">
        <f t="shared" ref="F16:L16" si="18">ROUNDUP(F15,-5)</f>
        <v>1804500000</v>
      </c>
      <c r="G16" s="4">
        <f t="shared" si="18"/>
        <v>1624000000</v>
      </c>
      <c r="H16" s="4">
        <f t="shared" si="18"/>
        <v>1461600000</v>
      </c>
      <c r="I16" s="4">
        <f t="shared" si="18"/>
        <v>1315500000</v>
      </c>
      <c r="J16" s="4">
        <f t="shared" si="18"/>
        <v>1183900000</v>
      </c>
      <c r="K16" s="4">
        <f t="shared" si="18"/>
        <v>1065600000</v>
      </c>
      <c r="L16" s="4">
        <f t="shared" si="18"/>
        <v>959000000</v>
      </c>
      <c r="M16" s="4">
        <f t="shared" ref="M16:S16" si="19">ROUNDUP(M15,-5)</f>
        <v>863100000</v>
      </c>
      <c r="N16" s="4">
        <f t="shared" si="19"/>
        <v>776800000</v>
      </c>
      <c r="O16" s="4">
        <f t="shared" si="19"/>
        <v>699100000</v>
      </c>
      <c r="P16" s="4">
        <f t="shared" si="19"/>
        <v>629200000</v>
      </c>
      <c r="Q16" s="4">
        <f t="shared" si="19"/>
        <v>566300000</v>
      </c>
      <c r="R16" s="4">
        <f t="shared" si="19"/>
        <v>509700000</v>
      </c>
      <c r="S16" s="4">
        <f t="shared" si="19"/>
        <v>458700000</v>
      </c>
    </row>
    <row r="17" spans="4:19" hidden="1" x14ac:dyDescent="0.3">
      <c r="D17" s="9">
        <v>104</v>
      </c>
      <c r="E17" s="4">
        <f t="shared" si="10"/>
        <v>2054320987.654321</v>
      </c>
      <c r="F17" s="4">
        <f t="shared" si="10"/>
        <v>1848888888.8888888</v>
      </c>
      <c r="G17" s="3">
        <v>1664000000</v>
      </c>
      <c r="H17" s="2">
        <f>G17*90%</f>
        <v>1497600000</v>
      </c>
      <c r="I17" s="2">
        <f t="shared" si="11"/>
        <v>1347840000</v>
      </c>
      <c r="J17" s="2">
        <f t="shared" si="11"/>
        <v>1213056000</v>
      </c>
      <c r="K17" s="2">
        <f t="shared" si="11"/>
        <v>1091750400</v>
      </c>
      <c r="L17" s="2">
        <f t="shared" si="11"/>
        <v>982575360</v>
      </c>
      <c r="M17" s="2">
        <f t="shared" si="11"/>
        <v>884317824</v>
      </c>
      <c r="N17" s="2">
        <f t="shared" ref="N17" si="20">M17*90%</f>
        <v>795886041.60000002</v>
      </c>
      <c r="O17" s="2">
        <f t="shared" ref="O17" si="21">N17*90%</f>
        <v>716297437.44000006</v>
      </c>
      <c r="P17" s="2">
        <f t="shared" ref="P17" si="22">O17*90%</f>
        <v>644667693.6960001</v>
      </c>
      <c r="Q17" s="2">
        <f t="shared" ref="Q17" si="23">P17*90%</f>
        <v>580200924.32640016</v>
      </c>
      <c r="R17" s="2">
        <f t="shared" ref="R17" si="24">Q17*90%</f>
        <v>522180831.89376014</v>
      </c>
      <c r="S17" s="2">
        <f t="shared" ref="S17" si="25">R17*90%</f>
        <v>469962748.70438415</v>
      </c>
    </row>
    <row r="18" spans="4:19" x14ac:dyDescent="0.3">
      <c r="D18" s="9" t="s">
        <v>9</v>
      </c>
      <c r="E18" s="4">
        <f>ROUNDUP(E17,-5)</f>
        <v>2054400000</v>
      </c>
      <c r="F18" s="4">
        <f t="shared" ref="F18:L18" si="26">ROUNDUP(F17,-5)</f>
        <v>1848900000</v>
      </c>
      <c r="G18" s="4">
        <f t="shared" si="26"/>
        <v>1664000000</v>
      </c>
      <c r="H18" s="4">
        <f t="shared" si="26"/>
        <v>1497600000</v>
      </c>
      <c r="I18" s="4">
        <f t="shared" si="26"/>
        <v>1347900000</v>
      </c>
      <c r="J18" s="4">
        <f t="shared" si="26"/>
        <v>1213100000</v>
      </c>
      <c r="K18" s="4">
        <f t="shared" si="26"/>
        <v>1091800000</v>
      </c>
      <c r="L18" s="4">
        <f t="shared" si="26"/>
        <v>982600000</v>
      </c>
      <c r="M18" s="4">
        <f t="shared" ref="M18:S18" si="27">ROUNDUP(M17,-5)</f>
        <v>884400000</v>
      </c>
      <c r="N18" s="4">
        <f t="shared" si="27"/>
        <v>795900000</v>
      </c>
      <c r="O18" s="4">
        <f t="shared" si="27"/>
        <v>716300000</v>
      </c>
      <c r="P18" s="4">
        <f t="shared" si="27"/>
        <v>644700000</v>
      </c>
      <c r="Q18" s="4">
        <f t="shared" si="27"/>
        <v>580300000</v>
      </c>
      <c r="R18" s="4">
        <f t="shared" si="27"/>
        <v>522200000</v>
      </c>
      <c r="S18" s="4">
        <f t="shared" si="27"/>
        <v>470000000</v>
      </c>
    </row>
    <row r="19" spans="4:19" hidden="1" x14ac:dyDescent="0.3">
      <c r="D19" s="9">
        <v>106</v>
      </c>
      <c r="E19" s="4">
        <f t="shared" si="10"/>
        <v>2323456790.123457</v>
      </c>
      <c r="F19" s="2">
        <f t="shared" si="10"/>
        <v>2091111111.1111112</v>
      </c>
      <c r="G19" s="3">
        <v>1882000000</v>
      </c>
      <c r="H19" s="2">
        <f>G19*90%</f>
        <v>1693800000</v>
      </c>
      <c r="I19" s="2">
        <f t="shared" si="11"/>
        <v>1524420000</v>
      </c>
      <c r="J19" s="2">
        <f t="shared" si="11"/>
        <v>1371978000</v>
      </c>
      <c r="K19" s="2">
        <f t="shared" si="11"/>
        <v>1234780200</v>
      </c>
      <c r="L19" s="2">
        <f t="shared" si="11"/>
        <v>1111302180</v>
      </c>
      <c r="M19" s="2">
        <f t="shared" si="11"/>
        <v>1000171962</v>
      </c>
      <c r="N19" s="2">
        <f t="shared" ref="N19" si="28">M19*90%</f>
        <v>900154765.80000007</v>
      </c>
      <c r="O19" s="2">
        <f t="shared" ref="O19" si="29">N19*90%</f>
        <v>810139289.22000003</v>
      </c>
      <c r="P19" s="2">
        <f t="shared" ref="P19" si="30">O19*90%</f>
        <v>729125360.2980001</v>
      </c>
      <c r="Q19" s="2">
        <f t="shared" ref="Q19" si="31">P19*90%</f>
        <v>656212824.26820016</v>
      </c>
      <c r="R19" s="2">
        <f t="shared" ref="R19" si="32">Q19*90%</f>
        <v>590591541.84138012</v>
      </c>
      <c r="S19" s="2">
        <f t="shared" ref="S19" si="33">R19*90%</f>
        <v>531532387.65724212</v>
      </c>
    </row>
    <row r="20" spans="4:19" x14ac:dyDescent="0.3">
      <c r="D20" s="9" t="s">
        <v>10</v>
      </c>
      <c r="E20" s="4">
        <f>ROUNDUP(E19,-5)</f>
        <v>2323500000</v>
      </c>
      <c r="F20" s="4">
        <f t="shared" ref="F20:L20" si="34">ROUNDUP(F19,-5)</f>
        <v>2091200000</v>
      </c>
      <c r="G20" s="4">
        <f t="shared" si="34"/>
        <v>1882000000</v>
      </c>
      <c r="H20" s="4">
        <f t="shared" si="34"/>
        <v>1693800000</v>
      </c>
      <c r="I20" s="4">
        <f t="shared" si="34"/>
        <v>1524500000</v>
      </c>
      <c r="J20" s="4">
        <f t="shared" si="34"/>
        <v>1372000000</v>
      </c>
      <c r="K20" s="4">
        <f t="shared" si="34"/>
        <v>1234800000</v>
      </c>
      <c r="L20" s="4">
        <f t="shared" si="34"/>
        <v>1111400000</v>
      </c>
      <c r="M20" s="4">
        <f t="shared" ref="M20:S20" si="35">ROUNDUP(M19,-5)</f>
        <v>1000200000</v>
      </c>
      <c r="N20" s="4">
        <f t="shared" si="35"/>
        <v>900200000</v>
      </c>
      <c r="O20" s="4">
        <f t="shared" si="35"/>
        <v>810200000</v>
      </c>
      <c r="P20" s="4">
        <f t="shared" si="35"/>
        <v>729200000</v>
      </c>
      <c r="Q20" s="4">
        <f t="shared" si="35"/>
        <v>656300000</v>
      </c>
      <c r="R20" s="4">
        <f t="shared" si="35"/>
        <v>590600000</v>
      </c>
      <c r="S20" s="4">
        <f t="shared" si="35"/>
        <v>531600000</v>
      </c>
    </row>
    <row r="21" spans="4:19" hidden="1" x14ac:dyDescent="0.3">
      <c r="D21" s="9" t="s">
        <v>0</v>
      </c>
      <c r="E21" s="4">
        <f t="shared" si="10"/>
        <v>1061728395.0617284</v>
      </c>
      <c r="F21" s="4">
        <f t="shared" si="10"/>
        <v>955555555.55555558</v>
      </c>
      <c r="G21" s="3">
        <v>860000000</v>
      </c>
      <c r="H21" s="2">
        <f>G21*90%</f>
        <v>774000000</v>
      </c>
      <c r="I21" s="2">
        <f t="shared" si="11"/>
        <v>696600000</v>
      </c>
      <c r="J21" s="2">
        <f t="shared" si="11"/>
        <v>626940000</v>
      </c>
      <c r="K21" s="2">
        <f t="shared" si="11"/>
        <v>564246000</v>
      </c>
      <c r="L21" s="2">
        <f t="shared" si="11"/>
        <v>507821400</v>
      </c>
      <c r="M21" s="2">
        <f t="shared" si="11"/>
        <v>457039260</v>
      </c>
      <c r="N21" s="2">
        <f t="shared" ref="N21" si="36">M21*90%</f>
        <v>411335334</v>
      </c>
      <c r="O21" s="2">
        <f t="shared" ref="O21" si="37">N21*90%</f>
        <v>370201800.60000002</v>
      </c>
      <c r="P21" s="2">
        <f t="shared" ref="P21" si="38">O21*90%</f>
        <v>333181620.54000002</v>
      </c>
      <c r="Q21" s="2">
        <f t="shared" ref="Q21" si="39">P21*90%</f>
        <v>299863458.486</v>
      </c>
      <c r="R21" s="2">
        <f t="shared" ref="R21" si="40">Q21*90%</f>
        <v>269877112.63740003</v>
      </c>
      <c r="S21" s="2">
        <f t="shared" ref="S21" si="41">R21*90%</f>
        <v>242889401.37366003</v>
      </c>
    </row>
    <row r="22" spans="4:19" x14ac:dyDescent="0.3">
      <c r="D22" s="9" t="s">
        <v>11</v>
      </c>
      <c r="E22" s="4">
        <f>ROUNDUP(E21,-5)</f>
        <v>1061800000</v>
      </c>
      <c r="F22" s="4">
        <f t="shared" ref="F22:L22" si="42">ROUNDUP(F21,-5)</f>
        <v>955600000</v>
      </c>
      <c r="G22" s="4">
        <f t="shared" si="42"/>
        <v>860000000</v>
      </c>
      <c r="H22" s="4">
        <f t="shared" si="42"/>
        <v>774000000</v>
      </c>
      <c r="I22" s="4">
        <f t="shared" si="42"/>
        <v>696600000</v>
      </c>
      <c r="J22" s="4">
        <f t="shared" si="42"/>
        <v>627000000</v>
      </c>
      <c r="K22" s="4">
        <f t="shared" si="42"/>
        <v>564300000</v>
      </c>
      <c r="L22" s="4">
        <f t="shared" si="42"/>
        <v>507900000</v>
      </c>
      <c r="M22" s="4">
        <f t="shared" ref="M22:S22" si="43">ROUNDUP(M21,-5)</f>
        <v>457100000</v>
      </c>
      <c r="N22" s="4">
        <f t="shared" si="43"/>
        <v>411400000</v>
      </c>
      <c r="O22" s="4">
        <f t="shared" si="43"/>
        <v>370300000</v>
      </c>
      <c r="P22" s="4">
        <f t="shared" si="43"/>
        <v>333200000</v>
      </c>
      <c r="Q22" s="4">
        <f t="shared" si="43"/>
        <v>299900000</v>
      </c>
      <c r="R22" s="4">
        <f t="shared" si="43"/>
        <v>269900000</v>
      </c>
      <c r="S22" s="4">
        <f t="shared" si="43"/>
        <v>242900000</v>
      </c>
    </row>
    <row r="23" spans="4:19" hidden="1" x14ac:dyDescent="0.3">
      <c r="D23" s="9">
        <v>107</v>
      </c>
      <c r="E23" s="4">
        <f t="shared" si="10"/>
        <v>1566666666.6666667</v>
      </c>
      <c r="F23" s="2">
        <f t="shared" si="10"/>
        <v>1410000000</v>
      </c>
      <c r="G23" s="3">
        <v>1269000000</v>
      </c>
      <c r="H23" s="2">
        <f>G23*90%</f>
        <v>1142100000</v>
      </c>
      <c r="I23" s="2">
        <f t="shared" si="11"/>
        <v>1027890000</v>
      </c>
      <c r="J23" s="2">
        <f t="shared" si="11"/>
        <v>925101000</v>
      </c>
      <c r="K23" s="2">
        <f t="shared" si="11"/>
        <v>832590900</v>
      </c>
      <c r="L23" s="2">
        <f t="shared" si="11"/>
        <v>749331810</v>
      </c>
      <c r="M23" s="2">
        <f t="shared" si="11"/>
        <v>674398629</v>
      </c>
      <c r="N23" s="2">
        <f t="shared" ref="N23" si="44">M23*90%</f>
        <v>606958766.10000002</v>
      </c>
      <c r="O23" s="2">
        <f t="shared" ref="O23" si="45">N23*90%</f>
        <v>546262889.49000001</v>
      </c>
      <c r="P23" s="2">
        <f t="shared" ref="P23" si="46">O23*90%</f>
        <v>491636600.54100001</v>
      </c>
      <c r="Q23" s="2">
        <f t="shared" ref="Q23" si="47">P23*90%</f>
        <v>442472940.48690003</v>
      </c>
      <c r="R23" s="2">
        <f t="shared" ref="R23" si="48">Q23*90%</f>
        <v>398225646.43821001</v>
      </c>
      <c r="S23" s="2">
        <f t="shared" ref="S23" si="49">R23*90%</f>
        <v>358403081.79438901</v>
      </c>
    </row>
    <row r="24" spans="4:19" x14ac:dyDescent="0.3">
      <c r="D24" s="9" t="s">
        <v>12</v>
      </c>
      <c r="E24" s="4">
        <f>ROUNDUP(E23,-5)</f>
        <v>1566700000</v>
      </c>
      <c r="F24" s="4">
        <f t="shared" ref="F24:L24" si="50">ROUNDUP(F23,-5)</f>
        <v>1410000000</v>
      </c>
      <c r="G24" s="4">
        <f t="shared" si="50"/>
        <v>1269000000</v>
      </c>
      <c r="H24" s="4">
        <f t="shared" si="50"/>
        <v>1142100000</v>
      </c>
      <c r="I24" s="4">
        <f t="shared" si="50"/>
        <v>1027900000</v>
      </c>
      <c r="J24" s="4">
        <f t="shared" si="50"/>
        <v>925200000</v>
      </c>
      <c r="K24" s="4">
        <f t="shared" si="50"/>
        <v>832600000</v>
      </c>
      <c r="L24" s="4">
        <f t="shared" si="50"/>
        <v>749400000</v>
      </c>
      <c r="M24" s="4">
        <f t="shared" ref="M24:S24" si="51">ROUNDUP(M23,-5)</f>
        <v>674400000</v>
      </c>
      <c r="N24" s="4">
        <f t="shared" si="51"/>
        <v>607000000</v>
      </c>
      <c r="O24" s="4">
        <f t="shared" si="51"/>
        <v>546300000</v>
      </c>
      <c r="P24" s="4">
        <f t="shared" si="51"/>
        <v>491700000</v>
      </c>
      <c r="Q24" s="4">
        <f t="shared" si="51"/>
        <v>442500000</v>
      </c>
      <c r="R24" s="4">
        <f t="shared" si="51"/>
        <v>398300000</v>
      </c>
      <c r="S24" s="4">
        <f t="shared" si="51"/>
        <v>358500000</v>
      </c>
    </row>
    <row r="25" spans="4:19" hidden="1" x14ac:dyDescent="0.3">
      <c r="D25" s="9">
        <v>108</v>
      </c>
      <c r="E25" s="4">
        <f t="shared" si="10"/>
        <v>744444444.44444442</v>
      </c>
      <c r="F25" s="4">
        <f t="shared" si="10"/>
        <v>670000000</v>
      </c>
      <c r="G25" s="3">
        <v>603000000</v>
      </c>
      <c r="H25" s="2">
        <f>G25*90%</f>
        <v>542700000</v>
      </c>
      <c r="I25" s="2">
        <f t="shared" si="11"/>
        <v>488430000</v>
      </c>
      <c r="J25" s="2">
        <f t="shared" si="11"/>
        <v>439587000</v>
      </c>
      <c r="K25" s="2">
        <f t="shared" si="11"/>
        <v>395628300</v>
      </c>
      <c r="L25" s="2">
        <f t="shared" si="11"/>
        <v>356065470</v>
      </c>
      <c r="M25" s="2">
        <f t="shared" si="11"/>
        <v>320458923</v>
      </c>
      <c r="N25" s="2">
        <f t="shared" ref="N25" si="52">M25*90%</f>
        <v>288413030.69999999</v>
      </c>
      <c r="O25" s="2">
        <f t="shared" ref="O25" si="53">N25*90%</f>
        <v>259571727.63</v>
      </c>
      <c r="P25" s="2">
        <f t="shared" ref="P25" si="54">O25*90%</f>
        <v>233614554.86700001</v>
      </c>
      <c r="Q25" s="2">
        <f t="shared" ref="Q25" si="55">P25*90%</f>
        <v>210253099.38030002</v>
      </c>
      <c r="R25" s="2">
        <f t="shared" ref="R25" si="56">Q25*90%</f>
        <v>189227789.44227001</v>
      </c>
      <c r="S25" s="2">
        <f t="shared" ref="S25" si="57">R25*90%</f>
        <v>170305010.498043</v>
      </c>
    </row>
    <row r="26" spans="4:19" x14ac:dyDescent="0.3">
      <c r="D26" s="9" t="s">
        <v>13</v>
      </c>
      <c r="E26" s="4">
        <f>ROUNDUP(E25,-5)</f>
        <v>744500000</v>
      </c>
      <c r="F26" s="4">
        <f t="shared" ref="F26:L26" si="58">ROUNDUP(F25,-5)</f>
        <v>670000000</v>
      </c>
      <c r="G26" s="4">
        <f t="shared" si="58"/>
        <v>603000000</v>
      </c>
      <c r="H26" s="4">
        <f t="shared" si="58"/>
        <v>542700000</v>
      </c>
      <c r="I26" s="4">
        <f t="shared" si="58"/>
        <v>488500000</v>
      </c>
      <c r="J26" s="4">
        <f t="shared" si="58"/>
        <v>439600000</v>
      </c>
      <c r="K26" s="4">
        <f t="shared" si="58"/>
        <v>395700000</v>
      </c>
      <c r="L26" s="4">
        <f t="shared" si="58"/>
        <v>356100000</v>
      </c>
      <c r="M26" s="4">
        <f t="shared" ref="M26:S26" si="59">ROUNDUP(M25,-5)</f>
        <v>320500000</v>
      </c>
      <c r="N26" s="4">
        <f t="shared" si="59"/>
        <v>288500000</v>
      </c>
      <c r="O26" s="4">
        <f t="shared" si="59"/>
        <v>259600000</v>
      </c>
      <c r="P26" s="4">
        <f t="shared" si="59"/>
        <v>233700000</v>
      </c>
      <c r="Q26" s="4">
        <f t="shared" si="59"/>
        <v>210300000</v>
      </c>
      <c r="R26" s="4">
        <f t="shared" si="59"/>
        <v>189300000</v>
      </c>
      <c r="S26" s="4">
        <f t="shared" si="59"/>
        <v>170400000</v>
      </c>
    </row>
    <row r="27" spans="4:19" hidden="1" x14ac:dyDescent="0.3">
      <c r="D27" s="9">
        <v>109</v>
      </c>
      <c r="E27" s="4">
        <f t="shared" si="10"/>
        <v>781481481.48148155</v>
      </c>
      <c r="F27" s="2">
        <f t="shared" si="10"/>
        <v>703333333.33333337</v>
      </c>
      <c r="G27" s="3">
        <v>633000000</v>
      </c>
      <c r="H27" s="2">
        <f>G27*90%</f>
        <v>569700000</v>
      </c>
      <c r="I27" s="2">
        <f t="shared" si="11"/>
        <v>512730000</v>
      </c>
      <c r="J27" s="2">
        <f t="shared" si="11"/>
        <v>461457000</v>
      </c>
      <c r="K27" s="2">
        <f t="shared" si="11"/>
        <v>415311300</v>
      </c>
      <c r="L27" s="2">
        <f t="shared" si="11"/>
        <v>373780170</v>
      </c>
      <c r="M27" s="2">
        <f t="shared" si="11"/>
        <v>336402153</v>
      </c>
      <c r="N27" s="2">
        <f t="shared" ref="N27" si="60">M27*90%</f>
        <v>302761937.69999999</v>
      </c>
      <c r="O27" s="2">
        <f t="shared" ref="O27" si="61">N27*90%</f>
        <v>272485743.93000001</v>
      </c>
      <c r="P27" s="2">
        <f t="shared" ref="P27" si="62">O27*90%</f>
        <v>245237169.537</v>
      </c>
      <c r="Q27" s="2">
        <f t="shared" ref="Q27" si="63">P27*90%</f>
        <v>220713452.58329999</v>
      </c>
      <c r="R27" s="2">
        <f t="shared" ref="R27" si="64">Q27*90%</f>
        <v>198642107.32497001</v>
      </c>
      <c r="S27" s="2">
        <f t="shared" ref="S27" si="65">R27*90%</f>
        <v>178777896.592473</v>
      </c>
    </row>
    <row r="28" spans="4:19" x14ac:dyDescent="0.3">
      <c r="D28" s="9" t="s">
        <v>14</v>
      </c>
      <c r="E28" s="4">
        <f>ROUNDUP(E27,-5)</f>
        <v>781500000</v>
      </c>
      <c r="F28" s="4">
        <f t="shared" ref="F28:L28" si="66">ROUNDUP(F27,-5)</f>
        <v>703400000</v>
      </c>
      <c r="G28" s="4">
        <f t="shared" si="66"/>
        <v>633000000</v>
      </c>
      <c r="H28" s="4">
        <f t="shared" si="66"/>
        <v>569700000</v>
      </c>
      <c r="I28" s="4">
        <f t="shared" si="66"/>
        <v>512800000</v>
      </c>
      <c r="J28" s="4">
        <f t="shared" si="66"/>
        <v>461500000</v>
      </c>
      <c r="K28" s="4">
        <f t="shared" si="66"/>
        <v>415400000</v>
      </c>
      <c r="L28" s="4">
        <f t="shared" si="66"/>
        <v>373800000</v>
      </c>
      <c r="M28" s="4">
        <f t="shared" ref="M28:S28" si="67">ROUNDUP(M27,-5)</f>
        <v>336500000</v>
      </c>
      <c r="N28" s="4">
        <f t="shared" si="67"/>
        <v>302800000</v>
      </c>
      <c r="O28" s="4">
        <f t="shared" si="67"/>
        <v>272500000</v>
      </c>
      <c r="P28" s="4">
        <f t="shared" si="67"/>
        <v>245300000</v>
      </c>
      <c r="Q28" s="4">
        <f t="shared" si="67"/>
        <v>220800000</v>
      </c>
      <c r="R28" s="4">
        <f t="shared" si="67"/>
        <v>198700000</v>
      </c>
      <c r="S28" s="4">
        <f t="shared" si="67"/>
        <v>178800000</v>
      </c>
    </row>
    <row r="29" spans="4:19" hidden="1" x14ac:dyDescent="0.3">
      <c r="D29" s="9">
        <v>110</v>
      </c>
      <c r="E29" s="4">
        <f t="shared" si="10"/>
        <v>1030864197.5308642</v>
      </c>
      <c r="F29" s="4">
        <f t="shared" si="10"/>
        <v>927777777.77777779</v>
      </c>
      <c r="G29" s="3">
        <v>835000000</v>
      </c>
      <c r="H29" s="2">
        <f>G29*90%</f>
        <v>751500000</v>
      </c>
      <c r="I29" s="2">
        <f t="shared" si="11"/>
        <v>676350000</v>
      </c>
      <c r="J29" s="2">
        <f t="shared" si="11"/>
        <v>608715000</v>
      </c>
      <c r="K29" s="2">
        <f t="shared" si="11"/>
        <v>547843500</v>
      </c>
      <c r="L29" s="2">
        <f t="shared" si="11"/>
        <v>493059150</v>
      </c>
      <c r="M29" s="2">
        <f t="shared" si="11"/>
        <v>443753235</v>
      </c>
      <c r="N29" s="2">
        <f t="shared" ref="N29" si="68">M29*90%</f>
        <v>399377911.5</v>
      </c>
      <c r="O29" s="2">
        <f t="shared" ref="O29" si="69">N29*90%</f>
        <v>359440120.35000002</v>
      </c>
      <c r="P29" s="2">
        <f t="shared" ref="P29" si="70">O29*90%</f>
        <v>323496108.31500006</v>
      </c>
      <c r="Q29" s="2">
        <f t="shared" ref="Q29" si="71">P29*90%</f>
        <v>291146497.48350006</v>
      </c>
      <c r="R29" s="2">
        <f t="shared" ref="R29" si="72">Q29*90%</f>
        <v>262031847.73515007</v>
      </c>
      <c r="S29" s="2">
        <f t="shared" ref="S29" si="73">R29*90%</f>
        <v>235828662.96163505</v>
      </c>
    </row>
    <row r="30" spans="4:19" x14ac:dyDescent="0.3">
      <c r="D30" s="9" t="s">
        <v>15</v>
      </c>
      <c r="E30" s="4">
        <f>ROUNDUP(E29,-5)</f>
        <v>1030900000</v>
      </c>
      <c r="F30" s="4">
        <f t="shared" ref="F30:L30" si="74">ROUNDUP(F29,-5)</f>
        <v>927800000</v>
      </c>
      <c r="G30" s="4">
        <f t="shared" si="74"/>
        <v>835000000</v>
      </c>
      <c r="H30" s="4">
        <f t="shared" si="74"/>
        <v>751500000</v>
      </c>
      <c r="I30" s="4">
        <f t="shared" si="74"/>
        <v>676400000</v>
      </c>
      <c r="J30" s="4">
        <f t="shared" si="74"/>
        <v>608800000</v>
      </c>
      <c r="K30" s="4">
        <f t="shared" si="74"/>
        <v>547900000</v>
      </c>
      <c r="L30" s="4">
        <f t="shared" si="74"/>
        <v>493100000</v>
      </c>
      <c r="M30" s="4">
        <f t="shared" ref="M30:S30" si="75">ROUNDUP(M29,-5)</f>
        <v>443800000</v>
      </c>
      <c r="N30" s="4">
        <f t="shared" si="75"/>
        <v>399400000</v>
      </c>
      <c r="O30" s="4">
        <f t="shared" si="75"/>
        <v>359500000</v>
      </c>
      <c r="P30" s="4">
        <f t="shared" si="75"/>
        <v>323500000</v>
      </c>
      <c r="Q30" s="4">
        <f t="shared" si="75"/>
        <v>291200000</v>
      </c>
      <c r="R30" s="4">
        <f t="shared" si="75"/>
        <v>262100000</v>
      </c>
      <c r="S30" s="4">
        <f t="shared" si="75"/>
        <v>235900000</v>
      </c>
    </row>
    <row r="31" spans="4:19" hidden="1" x14ac:dyDescent="0.3">
      <c r="D31" s="9">
        <v>111</v>
      </c>
      <c r="E31" s="4">
        <f t="shared" si="10"/>
        <v>1166666666.6666667</v>
      </c>
      <c r="F31" s="2">
        <f t="shared" si="10"/>
        <v>1050000000</v>
      </c>
      <c r="G31" s="3">
        <v>945000000</v>
      </c>
      <c r="H31" s="2">
        <f>G31*90%</f>
        <v>850500000</v>
      </c>
      <c r="I31" s="2">
        <f t="shared" si="11"/>
        <v>765450000</v>
      </c>
      <c r="J31" s="2">
        <f t="shared" si="11"/>
        <v>688905000</v>
      </c>
      <c r="K31" s="2">
        <f t="shared" si="11"/>
        <v>620014500</v>
      </c>
      <c r="L31" s="2">
        <f t="shared" si="11"/>
        <v>558013050</v>
      </c>
      <c r="M31" s="2">
        <f t="shared" si="11"/>
        <v>502211745</v>
      </c>
      <c r="N31" s="2">
        <f t="shared" ref="N31" si="76">M31*90%</f>
        <v>451990570.5</v>
      </c>
      <c r="O31" s="2">
        <f t="shared" ref="O31" si="77">N31*90%</f>
        <v>406791513.44999999</v>
      </c>
      <c r="P31" s="2">
        <f t="shared" ref="P31" si="78">O31*90%</f>
        <v>366112362.10500002</v>
      </c>
      <c r="Q31" s="2">
        <f t="shared" ref="Q31" si="79">P31*90%</f>
        <v>329501125.89450002</v>
      </c>
      <c r="R31" s="2">
        <f t="shared" ref="R31" si="80">Q31*90%</f>
        <v>296551013.30505002</v>
      </c>
      <c r="S31" s="2">
        <f t="shared" ref="S31" si="81">R31*90%</f>
        <v>266895911.97454503</v>
      </c>
    </row>
    <row r="32" spans="4:19" x14ac:dyDescent="0.3">
      <c r="D32" s="9" t="s">
        <v>16</v>
      </c>
      <c r="E32" s="4">
        <f>ROUNDUP(E31,-5)</f>
        <v>1166700000</v>
      </c>
      <c r="F32" s="4">
        <f t="shared" ref="F32:L32" si="82">ROUNDUP(F31,-5)</f>
        <v>1050000000</v>
      </c>
      <c r="G32" s="4">
        <f t="shared" si="82"/>
        <v>945000000</v>
      </c>
      <c r="H32" s="4">
        <f t="shared" si="82"/>
        <v>850500000</v>
      </c>
      <c r="I32" s="4">
        <f t="shared" si="82"/>
        <v>765500000</v>
      </c>
      <c r="J32" s="4">
        <f t="shared" si="82"/>
        <v>689000000</v>
      </c>
      <c r="K32" s="4">
        <f t="shared" si="82"/>
        <v>620100000</v>
      </c>
      <c r="L32" s="4">
        <f t="shared" si="82"/>
        <v>558100000</v>
      </c>
      <c r="M32" s="4">
        <f t="shared" ref="M32:S32" si="83">ROUNDUP(M31,-5)</f>
        <v>502300000</v>
      </c>
      <c r="N32" s="4">
        <f t="shared" si="83"/>
        <v>452000000</v>
      </c>
      <c r="O32" s="4">
        <f t="shared" si="83"/>
        <v>406800000</v>
      </c>
      <c r="P32" s="4">
        <f t="shared" si="83"/>
        <v>366200000</v>
      </c>
      <c r="Q32" s="4">
        <f t="shared" si="83"/>
        <v>329600000</v>
      </c>
      <c r="R32" s="4">
        <f t="shared" si="83"/>
        <v>296600000</v>
      </c>
      <c r="S32" s="4">
        <f t="shared" si="83"/>
        <v>266900000</v>
      </c>
    </row>
    <row r="33" spans="4:19" hidden="1" x14ac:dyDescent="0.3">
      <c r="D33" s="9">
        <v>113</v>
      </c>
      <c r="E33" s="4">
        <f t="shared" si="10"/>
        <v>1332098765.4320989</v>
      </c>
      <c r="F33" s="4">
        <f t="shared" si="10"/>
        <v>1198888888.8888888</v>
      </c>
      <c r="G33" s="3">
        <v>1079000000</v>
      </c>
      <c r="H33" s="2">
        <f>G33*90%</f>
        <v>971100000</v>
      </c>
      <c r="I33" s="2">
        <f t="shared" si="11"/>
        <v>873990000</v>
      </c>
      <c r="J33" s="2">
        <f t="shared" si="11"/>
        <v>786591000</v>
      </c>
      <c r="K33" s="2">
        <f t="shared" si="11"/>
        <v>707931900</v>
      </c>
      <c r="L33" s="2">
        <f t="shared" si="11"/>
        <v>637138710</v>
      </c>
      <c r="M33" s="2">
        <f t="shared" si="11"/>
        <v>573424839</v>
      </c>
      <c r="N33" s="2">
        <f t="shared" ref="N33" si="84">M33*90%</f>
        <v>516082355.10000002</v>
      </c>
      <c r="O33" s="2">
        <f t="shared" ref="O33" si="85">N33*90%</f>
        <v>464474119.59000003</v>
      </c>
      <c r="P33" s="2">
        <f t="shared" ref="P33" si="86">O33*90%</f>
        <v>418026707.63100004</v>
      </c>
      <c r="Q33" s="2">
        <f t="shared" ref="Q33" si="87">P33*90%</f>
        <v>376224036.86790007</v>
      </c>
      <c r="R33" s="2">
        <f t="shared" ref="R33" si="88">Q33*90%</f>
        <v>338601633.18111008</v>
      </c>
      <c r="S33" s="2">
        <f t="shared" ref="S33" si="89">R33*90%</f>
        <v>304741469.86299908</v>
      </c>
    </row>
    <row r="34" spans="4:19" x14ac:dyDescent="0.3">
      <c r="D34" s="9" t="s">
        <v>17</v>
      </c>
      <c r="E34" s="2">
        <f>ROUNDUP(E33,-5)</f>
        <v>1332100000</v>
      </c>
      <c r="F34" s="2">
        <f t="shared" ref="F34:L34" si="90">ROUNDUP(F33,-5)</f>
        <v>1198900000</v>
      </c>
      <c r="G34" s="2">
        <f t="shared" si="90"/>
        <v>1079000000</v>
      </c>
      <c r="H34" s="2">
        <f t="shared" si="90"/>
        <v>971100000</v>
      </c>
      <c r="I34" s="2">
        <f t="shared" si="90"/>
        <v>874000000</v>
      </c>
      <c r="J34" s="2">
        <f t="shared" si="90"/>
        <v>786600000</v>
      </c>
      <c r="K34" s="2">
        <f t="shared" si="90"/>
        <v>708000000</v>
      </c>
      <c r="L34" s="2">
        <f t="shared" si="90"/>
        <v>637200000</v>
      </c>
      <c r="M34" s="2">
        <f t="shared" ref="M34:S34" si="91">ROUNDUP(M33,-5)</f>
        <v>573500000</v>
      </c>
      <c r="N34" s="2">
        <f t="shared" si="91"/>
        <v>516100000</v>
      </c>
      <c r="O34" s="2">
        <f t="shared" si="91"/>
        <v>464500000</v>
      </c>
      <c r="P34" s="2">
        <f t="shared" si="91"/>
        <v>418100000</v>
      </c>
      <c r="Q34" s="2">
        <f t="shared" si="91"/>
        <v>376300000</v>
      </c>
      <c r="R34" s="2">
        <f t="shared" si="91"/>
        <v>338700000</v>
      </c>
      <c r="S34" s="2">
        <f t="shared" si="91"/>
        <v>304800000</v>
      </c>
    </row>
    <row r="35" spans="4:19" x14ac:dyDescent="0.3">
      <c r="D35" s="9" t="s">
        <v>5</v>
      </c>
      <c r="E35" s="2">
        <v>16391900000</v>
      </c>
      <c r="F35" s="2">
        <v>14752600000</v>
      </c>
      <c r="G35" s="2">
        <f>G12+G14+G16+G18+G20+G22+G24+G26+G28+G30+G32+G34</f>
        <v>13277000000</v>
      </c>
      <c r="H35" s="2">
        <f>H12+H14+H16+H18+H20+H22+H24+H26+H28+H30+H32+H34</f>
        <v>11949300000</v>
      </c>
      <c r="I35" s="2">
        <f t="shared" ref="I35:S35" si="92">I12+I14+I16+I18+I20+I22+I24+I26+I28+I30+I32+I34</f>
        <v>10755000000</v>
      </c>
      <c r="J35" s="2">
        <f t="shared" si="92"/>
        <v>9679500000</v>
      </c>
      <c r="K35" s="2">
        <f t="shared" si="92"/>
        <v>8711800000</v>
      </c>
      <c r="L35" s="2">
        <f t="shared" si="92"/>
        <v>7840600000</v>
      </c>
      <c r="M35" s="2">
        <f t="shared" si="92"/>
        <v>7056600000</v>
      </c>
      <c r="N35" s="2">
        <f t="shared" si="92"/>
        <v>6350800000</v>
      </c>
      <c r="O35" s="2">
        <f t="shared" si="92"/>
        <v>5715700000</v>
      </c>
      <c r="P35" s="2">
        <f t="shared" si="92"/>
        <v>5144500000</v>
      </c>
      <c r="Q35" s="2">
        <f>Q12+Q14+Q16+Q18+Q20+Q22+Q24+Q26+Q28+Q30+Q32+Q34</f>
        <v>4630100000</v>
      </c>
      <c r="R35" s="2">
        <f t="shared" si="92"/>
        <v>4167100000</v>
      </c>
      <c r="S35" s="2">
        <f t="shared" si="92"/>
        <v>3750500000</v>
      </c>
    </row>
  </sheetData>
  <phoneticPr fontId="2" type="noConversion"/>
  <pageMargins left="0.7" right="0.7" top="0.75" bottom="0.75" header="0.3" footer="0.3"/>
  <pageSetup paperSize="9" scale="92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2026-08-05T04:42:13Z</dcterms:modified>
</cp:coreProperties>
</file>